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H21" i="1"/>
  <c r="H48" i="1"/>
  <c r="H19" i="1" l="1"/>
  <c r="H23" i="1" l="1"/>
  <c r="H18" i="1"/>
  <c r="H27" i="1" l="1"/>
  <c r="H16" i="1"/>
  <c r="H31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<sst xmlns="http://schemas.openxmlformats.org/spreadsheetml/2006/main" count="48" uniqueCount="28">
  <si>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</si>
  <si>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</si>
  <si>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</si>
  <si>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</si>
  <si>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</si>
  <si>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</si>
  <si>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</si>
  <si>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</si>
  <si>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</si>
  <si>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</si>
  <si>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</si>
  <si>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</si>
  <si>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</si>
  <si>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</si>
  <si>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</si>
  <si>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</si>
  <si>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</si>
  <si>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</si>
  <si>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</si>
  <si>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</si>
  <si>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</si>
  <si>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</si>
  <si>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</si>
  <si>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</si>
  <si>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</si>
  <si>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Dana:20.08.2019.</t>
  </si>
  <si>
    <t>Primljena i neutrošena participacija od 20.08.2019.</t>
  </si>
  <si>
    <t>Dana 20.08.2019.godine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</si>
</sst>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tabSelected="1" topLeftCell="A34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26.28515625" customWidth="1"/>
    <col min="3" max="3" width="31.8554687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34" t="s">
        <v>25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5" t="s">
        <v>22</v>
      </c>
      <c r="C11" s="36"/>
      <c r="D11" s="36"/>
      <c r="E11" s="36"/>
      <c r="F11" s="37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3" t="s">
        <v>20</v>
      </c>
      <c r="C12" s="23"/>
      <c r="D12" s="23"/>
      <c r="E12" s="23"/>
      <c r="F12" s="23"/>
      <c r="G12" s="14">
        <v>43697</v>
      </c>
      <c r="H12" s="7">
        <v>9595803.2300000004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/>
      <c r="H13" s="3">
        <f>H14+H25-H32-H42</f>
        <v>9531364.1699999981</v>
      </c>
      <c r="I13" s="11"/>
      <c r="J13" s="11"/>
      <c r="K13" s="9"/>
      <c r="L13" s="9"/>
      <c r="M13" s="9"/>
      <c r="N13" s="9"/>
      <c r="O13" s="9"/>
    </row>
    <row r="14" spans="2:15" x14ac:dyDescent="0.25">
      <c r="B14" s="25" t="s">
        <v>23</v>
      </c>
      <c r="C14" s="25"/>
      <c r="D14" s="25"/>
      <c r="E14" s="25"/>
      <c r="F14" s="25"/>
      <c r="G14" s="16">
        <v>43697</v>
      </c>
      <c r="H14" s="4">
        <f>H15+H16+H17+H18+H19+H20+H21+H22+H23+H24</f>
        <v>8126870.5499999989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f>408551.88+408551.88+209609.33-1026713.09</f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</f>
        <v>1417525.8899999997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</f>
        <v>1061727.19</v>
      </c>
      <c r="I24" s="11"/>
      <c r="J24" s="11"/>
      <c r="K24" s="8"/>
      <c r="L24" s="8"/>
    </row>
    <row r="25" spans="2:13" x14ac:dyDescent="0.25">
      <c r="B25" s="25" t="s">
        <v>24</v>
      </c>
      <c r="C25" s="25"/>
      <c r="D25" s="25"/>
      <c r="E25" s="25"/>
      <c r="F25" s="25"/>
      <c r="G25" s="16">
        <v>43697</v>
      </c>
      <c r="H25" s="4">
        <f>H26+H27+H28+H29+H30+H31</f>
        <v>1404943.62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f>116901.44-116901.44+37517.74-37517.74</f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26" t="s">
        <v>16</v>
      </c>
      <c r="C32" s="26"/>
      <c r="D32" s="26"/>
      <c r="E32" s="26"/>
      <c r="F32" s="26"/>
      <c r="G32" s="17">
        <v>43697</v>
      </c>
      <c r="H32" s="5">
        <f>SUM(H33:H41)</f>
        <v>450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450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6" t="s">
        <v>21</v>
      </c>
      <c r="C42" s="26"/>
      <c r="D42" s="26"/>
      <c r="E42" s="26"/>
      <c r="F42" s="26"/>
      <c r="G42" s="17">
        <v>43697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43697</v>
      </c>
      <c r="H48" s="6">
        <f>64441.88+490038.15+20307.49+295.38+39.26+23129.84+1704.35+5432.46-540949.2-0.27+1327.08+10544.92-11872+380049.73+15095.31+219.57+39.66-395404.55</f>
        <v>64439.059999999939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9595803.2299999986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2019-08-21T10:24:32Z</dcterms:modified>
</cp:coreProperties>
</file>